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<sst xmlns="http://schemas.openxmlformats.org/spreadsheetml/2006/main" count="206" uniqueCount="204">
  <si>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</si>
  <si>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</si>
  <si>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</si>
  <si>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</si>
  <si>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</si>
  <si>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</si>
  <si>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</si>
  <si>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</si>
  <si>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</si>
  <si>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</si>
  <si>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</si>
  <si>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</si>
  <si>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</si>
  <si>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</si>
  <si>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</si>
  <si>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</si>
  <si>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</si>
  <si>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</si>
  <si>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</si>
  <si>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</si>
  <si>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</si>
  <si>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</si>
  <si>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</si>
  <si>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</si>
  <si>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</si>
  <si>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</si>
  <si>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</si>
  <si>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</si>
  <si>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</si>
  <si>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</si>
  <si>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</si>
  <si>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</si>
  <si>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</si>
  <si>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</si>
  <si>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</si>
  <si>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</si>
  <si>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</si>
  <si>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</si>
  <si>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</si>
  <si>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</si>
  <si>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</si>
  <si>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</si>
  <si>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</si>
  <si>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</si>
  <si>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</si>
  <si>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</si>
  <si>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</si>
  <si>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</si>
  <si>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</si>
  <si>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</si>
  <si>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</si>
  <si>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</si>
  <si>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</si>
  <si>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</si>
  <si>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</si>
  <si>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</si>
  <si>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</si>
  <si>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</si>
  <si>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</si>
  <si>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</si>
  <si>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</si>
  <si>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</si>
  <si>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</si>
  <si>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</si>
  <si>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</si>
  <si>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</si>
  <si>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</si>
  <si>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</si>
  <si>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</si>
  <si>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</si>
  <si>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</si>
  <si>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</si>
  <si>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</si>
  <si>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</si>
  <si>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</si>
  <si>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</si>
  <si>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</si>
  <si>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</si>
  <si>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</si>
  <si>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</si>
  <si>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</si>
  <si>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</si>
  <si>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</si>
  <si>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</si>
  <si>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</si>
  <si>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</si>
  <si>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</si>
  <si>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</si>
  <si>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</si>
  <si>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</si>
  <si>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</si>
  <si>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</si>
  <si>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</si>
  <si>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</si>
  <si>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</si>
  <si>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</si>
  <si>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</si>
  <si>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</si>
  <si>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</si>
  <si>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</si>
  <si>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</si>
  <si>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</si>
  <si>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</si>
  <si>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</si>
  <si>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</si>
  <si>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</si>
  <si>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</si>
  <si>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</si>
  <si>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</si>
  <si>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</si>
  <si>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</si>
  <si>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</si>
  <si>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</si>
  <si>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</si>
  <si>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</si>
  <si>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</si>
  <si>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</si>
  <si>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</si>
  <si>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</si>
  <si>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</si>
  <si>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</si>
  <si>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</si>
  <si>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</si>
  <si>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</si>
  <si>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</si>
  <si>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</si>
  <si>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</si>
  <si>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</si>
  <si>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</si>
  <si>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</si>
  <si>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</si>
  <si>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</si>
  <si>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</si>
  <si>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</si>
  <si>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</si>
  <si>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</si>
  <si>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</si>
  <si>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</si>
  <si>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</si>
  <si>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</si>
  <si>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</si>
  <si>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</si>
  <si>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</si>
  <si>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</si>
  <si>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</si>
  <si>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</si>
  <si>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</si>
  <si>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</si>
  <si>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</si>
  <si>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</si>
  <si>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</si>
  <si>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</si>
  <si>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</si>
  <si>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</si>
  <si>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</si>
  <si>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</si>
  <si>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</si>
  <si>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</si>
  <si>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</si>
  <si>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</si>
  <si>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</si>
  <si>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</si>
  <si>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</si>
  <si>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</si>
  <si>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</si>
  <si>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</si>
  <si>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</si>
  <si>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</si>
  <si>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</si>
  <si>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</si>
  <si>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</si>
  <si>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</si>
  <si>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</si>
  <si>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</si>
  <si>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</si>
  <si>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</si>
  <si>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</si>
  <si>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</si>
  <si>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</si>
  <si>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</si>
  <si>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</si>
  <si>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</si>
  <si>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</si>
  <si>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</si>
  <si>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</si>
  <si>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</si>
  <si>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</si>
  <si>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</si>
  <si>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</si>
  <si>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</si>
  <si>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</si>
  <si>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</si>
  <si>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</si>
  <si>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</si>
  <si>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</si>
  <si>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الشرق الاوسط للصناعات الدوائية والكيماوية والمستلزمات الطبية</t>
  </si>
  <si>
    <t>MIDDLE EAST PHARMA. &amp; CHMICAL IND. &amp; MEDICAL APPLIANCES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</si>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</sst>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61" workbookViewId="0">
      <selection activeCell="I55" sqref="I55:I8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>
        <v>141073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1.33</v>
      </c>
      <c r="F6" s="13">
        <v>1.98</v>
      </c>
      <c r="G6" s="13">
        <v>1.41</v>
      </c>
      <c r="H6" s="13">
        <v>1.78</v>
      </c>
      <c r="I6" s="4" t="s">
        <v>137</v>
      </c>
    </row>
    <row r="7" spans="4:9" ht="20.100000000000001" customHeight="1">
      <c r="D7" s="10" t="s">
        <v>124</v>
      </c>
      <c r="E7" s="14">
        <v>514577.45</v>
      </c>
      <c r="F7" s="14">
        <v>16673.84</v>
      </c>
      <c r="G7" s="14">
        <v>5552.16</v>
      </c>
      <c r="H7" s="14">
        <v>304117.7</v>
      </c>
      <c r="I7" s="4" t="s">
        <v>138</v>
      </c>
    </row>
    <row r="8" spans="4:9" ht="20.100000000000001" customHeight="1">
      <c r="D8" s="10" t="s">
        <v>24</v>
      </c>
      <c r="E8" s="14">
        <v>817684</v>
      </c>
      <c r="F8" s="14">
        <v>10047</v>
      </c>
      <c r="G8" s="14">
        <v>3493</v>
      </c>
      <c r="H8" s="14">
        <v>106722</v>
      </c>
      <c r="I8" s="4" t="s">
        <v>1</v>
      </c>
    </row>
    <row r="9" spans="4:9" ht="20.100000000000001" customHeight="1">
      <c r="D9" s="10" t="s">
        <v>25</v>
      </c>
      <c r="E9" s="14">
        <v>229</v>
      </c>
      <c r="F9" s="14">
        <v>43</v>
      </c>
      <c r="G9" s="14">
        <v>57</v>
      </c>
      <c r="H9" s="14">
        <v>613</v>
      </c>
      <c r="I9" s="4" t="s">
        <v>2</v>
      </c>
    </row>
    <row r="10" spans="4:9" ht="20.100000000000001" customHeight="1">
      <c r="D10" s="10" t="s">
        <v>26</v>
      </c>
      <c r="E10" s="14">
        <v>9869583</v>
      </c>
      <c r="F10" s="14">
        <v>9869583</v>
      </c>
      <c r="G10" s="14">
        <v>9869583</v>
      </c>
      <c r="H10" s="14">
        <v>9869583</v>
      </c>
      <c r="I10" s="4" t="s">
        <v>23</v>
      </c>
    </row>
    <row r="11" spans="4:9" ht="20.100000000000001" customHeight="1">
      <c r="D11" s="10" t="s">
        <v>125</v>
      </c>
      <c r="E11" s="14">
        <v>13126545.390000001</v>
      </c>
      <c r="F11" s="14">
        <v>19541774.34</v>
      </c>
      <c r="G11" s="14">
        <v>13916112.029999999</v>
      </c>
      <c r="H11" s="14">
        <v>17567857.739999998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85619</v>
      </c>
      <c r="F16" s="56">
        <v>277912</v>
      </c>
      <c r="G16" s="56">
        <v>343682</v>
      </c>
      <c r="H16" s="56">
        <v>971797</v>
      </c>
      <c r="I16" s="3" t="s">
        <v>57</v>
      </c>
    </row>
    <row r="17" spans="4:9" ht="20.100000000000001" customHeight="1">
      <c r="D17" s="10" t="s">
        <v>126</v>
      </c>
      <c r="E17" s="57">
        <v>4412812</v>
      </c>
      <c r="F17" s="57">
        <v>4748984</v>
      </c>
      <c r="G17" s="57">
        <v>7270341</v>
      </c>
      <c r="H17" s="57">
        <v>6547304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845000</v>
      </c>
      <c r="F19" s="57">
        <v>1140855</v>
      </c>
      <c r="G19" s="57">
        <v>1555861</v>
      </c>
      <c r="H19" s="57">
        <v>1097399</v>
      </c>
      <c r="I19" s="4" t="s">
        <v>166</v>
      </c>
    </row>
    <row r="20" spans="4:9" ht="20.100000000000001" customHeight="1">
      <c r="D20" s="19" t="s">
        <v>177</v>
      </c>
      <c r="E20" s="57">
        <v>16521</v>
      </c>
      <c r="F20" s="57">
        <v>10485</v>
      </c>
      <c r="G20" s="57">
        <v>16853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3376830</v>
      </c>
      <c r="F21" s="57">
        <v>4369758</v>
      </c>
      <c r="G21" s="57">
        <v>4168342</v>
      </c>
      <c r="H21" s="57">
        <v>4680414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9651802</v>
      </c>
      <c r="F23" s="57">
        <v>11063367</v>
      </c>
      <c r="G23" s="57">
        <v>14406274</v>
      </c>
      <c r="H23" s="57">
        <v>14145036</v>
      </c>
      <c r="I23" s="4" t="s">
        <v>59</v>
      </c>
    </row>
    <row r="24" spans="4:9" ht="20.100000000000001" customHeight="1">
      <c r="D24" s="10" t="s">
        <v>96</v>
      </c>
      <c r="E24" s="57">
        <v>0</v>
      </c>
      <c r="F24" s="57">
        <v>0</v>
      </c>
      <c r="G24" s="57">
        <v>0</v>
      </c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8981600</v>
      </c>
      <c r="F25" s="57">
        <v>9672090</v>
      </c>
      <c r="G25" s="57">
        <v>10477582</v>
      </c>
      <c r="H25" s="57">
        <v>10995612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8981600</v>
      </c>
      <c r="F28" s="57">
        <v>9672090</v>
      </c>
      <c r="G28" s="57">
        <v>10477582</v>
      </c>
      <c r="H28" s="57">
        <v>10995612</v>
      </c>
      <c r="I28" s="4" t="s">
        <v>172</v>
      </c>
    </row>
    <row r="29" spans="4:9" ht="20.100000000000001" customHeight="1">
      <c r="D29" s="10" t="s">
        <v>70</v>
      </c>
      <c r="E29" s="57">
        <v>428570</v>
      </c>
      <c r="F29" s="57">
        <v>613235</v>
      </c>
      <c r="G29" s="57">
        <v>768781</v>
      </c>
      <c r="H29" s="57">
        <v>962094</v>
      </c>
      <c r="I29" s="4" t="s">
        <v>173</v>
      </c>
    </row>
    <row r="30" spans="4:9" ht="20.100000000000001" customHeight="1">
      <c r="D30" s="21" t="s">
        <v>28</v>
      </c>
      <c r="E30" s="58">
        <v>19061972</v>
      </c>
      <c r="F30" s="58">
        <v>21348692</v>
      </c>
      <c r="G30" s="58">
        <v>25652637</v>
      </c>
      <c r="H30" s="58">
        <v>26102742</v>
      </c>
      <c r="I30" s="36" t="s">
        <v>174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4162380</v>
      </c>
      <c r="F35" s="56">
        <v>3598943</v>
      </c>
      <c r="G35" s="56">
        <v>2010518</v>
      </c>
      <c r="H35" s="56">
        <v>1378938</v>
      </c>
      <c r="I35" s="3" t="s">
        <v>148</v>
      </c>
    </row>
    <row r="36" spans="4:9" ht="20.100000000000001" customHeight="1">
      <c r="D36" s="10" t="s">
        <v>99</v>
      </c>
      <c r="E36" s="57">
        <v>0</v>
      </c>
      <c r="F36" s="57">
        <v>0</v>
      </c>
      <c r="G36" s="57">
        <v>0</v>
      </c>
      <c r="H36" s="57">
        <v>0</v>
      </c>
      <c r="I36" s="4" t="s">
        <v>149</v>
      </c>
    </row>
    <row r="37" spans="4:9" ht="20.100000000000001" customHeight="1">
      <c r="D37" s="10" t="s">
        <v>100</v>
      </c>
      <c r="E37" s="57">
        <v>8810424</v>
      </c>
      <c r="F37" s="57">
        <v>8586427</v>
      </c>
      <c r="G37" s="57">
        <v>11477883</v>
      </c>
      <c r="H37" s="57">
        <v>12933267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16438658</v>
      </c>
      <c r="F39" s="57">
        <v>14830362</v>
      </c>
      <c r="G39" s="57">
        <v>15685738</v>
      </c>
      <c r="H39" s="57">
        <v>18273583</v>
      </c>
      <c r="I39" s="4" t="s">
        <v>84</v>
      </c>
    </row>
    <row r="40" spans="4:9" ht="20.100000000000001" customHeight="1">
      <c r="D40" s="10" t="s">
        <v>103</v>
      </c>
      <c r="E40" s="57">
        <v>360122</v>
      </c>
      <c r="F40" s="57">
        <v>460511</v>
      </c>
      <c r="G40" s="57">
        <v>1596965</v>
      </c>
      <c r="H40" s="57">
        <v>201750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1343000</v>
      </c>
      <c r="F42" s="57">
        <v>1343000</v>
      </c>
      <c r="G42" s="57">
        <v>1343000</v>
      </c>
      <c r="H42" s="57">
        <v>159264</v>
      </c>
      <c r="I42" s="4" t="s">
        <v>85</v>
      </c>
    </row>
    <row r="43" spans="4:9" ht="20.100000000000001" customHeight="1">
      <c r="D43" s="20" t="s">
        <v>105</v>
      </c>
      <c r="E43" s="58">
        <v>18141780</v>
      </c>
      <c r="F43" s="58">
        <v>16633873</v>
      </c>
      <c r="G43" s="58">
        <v>18625703</v>
      </c>
      <c r="H43" s="58">
        <v>18634597</v>
      </c>
      <c r="I43" s="37" t="s">
        <v>118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9869583</v>
      </c>
      <c r="F46" s="56">
        <v>9869583</v>
      </c>
      <c r="G46" s="56">
        <v>9869583</v>
      </c>
      <c r="H46" s="56">
        <v>9869583</v>
      </c>
      <c r="I46" s="3" t="s">
        <v>5</v>
      </c>
    </row>
    <row r="47" spans="4:9" ht="20.100000000000001" customHeight="1">
      <c r="D47" s="10" t="s">
        <v>30</v>
      </c>
      <c r="E47" s="57">
        <v>9869583</v>
      </c>
      <c r="F47" s="57">
        <v>9869583</v>
      </c>
      <c r="G47" s="57">
        <v>9869583</v>
      </c>
      <c r="H47" s="57">
        <v>9869583</v>
      </c>
      <c r="I47" s="4" t="s">
        <v>6</v>
      </c>
    </row>
    <row r="48" spans="4:9" ht="20.100000000000001" customHeight="1">
      <c r="D48" s="10" t="s">
        <v>128</v>
      </c>
      <c r="E48" s="57">
        <v>9869583</v>
      </c>
      <c r="F48" s="57">
        <v>9869583</v>
      </c>
      <c r="G48" s="57">
        <v>9869583</v>
      </c>
      <c r="H48" s="57">
        <v>9869583</v>
      </c>
      <c r="I48" s="4" t="s">
        <v>7</v>
      </c>
    </row>
    <row r="49" spans="4:9" ht="20.100000000000001" customHeight="1">
      <c r="D49" s="10" t="s">
        <v>71</v>
      </c>
      <c r="E49" s="57">
        <v>271045</v>
      </c>
      <c r="F49" s="57">
        <v>271045</v>
      </c>
      <c r="G49" s="57">
        <v>271045</v>
      </c>
      <c r="H49" s="57">
        <v>271045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2053628</v>
      </c>
      <c r="G52" s="57">
        <v>2053628</v>
      </c>
      <c r="H52" s="57">
        <v>2053628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197</v>
      </c>
      <c r="E55" s="57">
        <v>0</v>
      </c>
      <c r="F55" s="57">
        <v>0</v>
      </c>
      <c r="G55" s="57">
        <v>0</v>
      </c>
      <c r="H55" s="57">
        <v>0</v>
      </c>
      <c r="I55" s="4" t="s">
        <v>200</v>
      </c>
    </row>
    <row r="56" spans="4:9" ht="20.100000000000001" customHeight="1">
      <c r="D56" s="10" t="s">
        <v>198</v>
      </c>
      <c r="E56" s="57">
        <v>0</v>
      </c>
      <c r="F56" s="57">
        <v>0</v>
      </c>
      <c r="G56" s="57">
        <v>0</v>
      </c>
      <c r="H56" s="57">
        <v>0</v>
      </c>
      <c r="I56" s="4" t="s">
        <v>201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>
        <v>0</v>
      </c>
      <c r="H57" s="57">
        <v>0</v>
      </c>
      <c r="I57" s="4" t="s">
        <v>202</v>
      </c>
    </row>
    <row r="58" spans="4:9" ht="20.100000000000001" customHeight="1">
      <c r="D58" s="10" t="s">
        <v>38</v>
      </c>
      <c r="E58" s="57">
        <v>-9220436</v>
      </c>
      <c r="F58" s="57">
        <v>-7479437</v>
      </c>
      <c r="G58" s="57">
        <v>-5167322</v>
      </c>
      <c r="H58" s="57">
        <v>-4726111</v>
      </c>
      <c r="I58" s="4" t="s">
        <v>153</v>
      </c>
    </row>
    <row r="59" spans="4:9" ht="20.100000000000001" customHeight="1">
      <c r="D59" s="10" t="s">
        <v>37</v>
      </c>
      <c r="E59" s="57">
        <v>920192</v>
      </c>
      <c r="F59" s="57">
        <v>4714819</v>
      </c>
      <c r="G59" s="57">
        <v>7026934</v>
      </c>
      <c r="H59" s="57">
        <v>7468145</v>
      </c>
      <c r="I59" s="4" t="s">
        <v>13</v>
      </c>
    </row>
    <row r="60" spans="4:9" ht="20.100000000000001" customHeight="1">
      <c r="D60" s="42" t="s">
        <v>199</v>
      </c>
      <c r="E60" s="57">
        <v>0</v>
      </c>
      <c r="F60" s="57">
        <v>0</v>
      </c>
      <c r="G60" s="57">
        <v>0</v>
      </c>
      <c r="H60" s="57">
        <v>0</v>
      </c>
      <c r="I60" s="43" t="s">
        <v>203</v>
      </c>
    </row>
    <row r="61" spans="4:9" ht="20.100000000000001" customHeight="1">
      <c r="D61" s="11" t="s">
        <v>72</v>
      </c>
      <c r="E61" s="58">
        <v>19061972</v>
      </c>
      <c r="F61" s="58">
        <v>21348692</v>
      </c>
      <c r="G61" s="58">
        <v>25652637</v>
      </c>
      <c r="H61" s="58">
        <v>26102742</v>
      </c>
      <c r="I61" s="5" t="s">
        <v>12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5413501</v>
      </c>
      <c r="F65" s="56">
        <v>6634330</v>
      </c>
      <c r="G65" s="56">
        <v>10403661</v>
      </c>
      <c r="H65" s="56">
        <v>8111306</v>
      </c>
      <c r="I65" s="3" t="s">
        <v>86</v>
      </c>
    </row>
    <row r="66" spans="4:9" ht="20.100000000000001" customHeight="1">
      <c r="D66" s="10" t="s">
        <v>108</v>
      </c>
      <c r="E66" s="57">
        <v>4093272</v>
      </c>
      <c r="F66" s="57">
        <v>4398216</v>
      </c>
      <c r="G66" s="57">
        <v>5840331</v>
      </c>
      <c r="H66" s="57">
        <v>5558446</v>
      </c>
      <c r="I66" s="4" t="s">
        <v>87</v>
      </c>
    </row>
    <row r="67" spans="4:9" ht="20.100000000000001" customHeight="1">
      <c r="D67" s="10" t="s">
        <v>130</v>
      </c>
      <c r="E67" s="57">
        <v>1320229</v>
      </c>
      <c r="F67" s="57">
        <v>2236114</v>
      </c>
      <c r="G67" s="57">
        <v>4563330</v>
      </c>
      <c r="H67" s="57">
        <v>2552860</v>
      </c>
      <c r="I67" s="4" t="s">
        <v>88</v>
      </c>
    </row>
    <row r="68" spans="4:9" ht="20.100000000000001" customHeight="1">
      <c r="D68" s="10" t="s">
        <v>109</v>
      </c>
      <c r="E68" s="57">
        <v>811326</v>
      </c>
      <c r="F68" s="57">
        <v>563032</v>
      </c>
      <c r="G68" s="57">
        <v>647244</v>
      </c>
      <c r="H68" s="57">
        <v>1076319</v>
      </c>
      <c r="I68" s="4" t="s">
        <v>89</v>
      </c>
    </row>
    <row r="69" spans="4:9" ht="20.100000000000001" customHeight="1">
      <c r="D69" s="10" t="s">
        <v>110</v>
      </c>
      <c r="E69" s="57">
        <v>2657363</v>
      </c>
      <c r="F69" s="57">
        <v>2906617</v>
      </c>
      <c r="G69" s="57">
        <v>2845080</v>
      </c>
      <c r="H69" s="57">
        <v>1968949</v>
      </c>
      <c r="I69" s="4" t="s">
        <v>90</v>
      </c>
    </row>
    <row r="70" spans="4:9" ht="20.100000000000001" customHeight="1">
      <c r="D70" s="10" t="s">
        <v>111</v>
      </c>
      <c r="E70" s="57">
        <v>906118</v>
      </c>
      <c r="F70" s="57">
        <v>1038659</v>
      </c>
      <c r="G70" s="57">
        <v>1041931</v>
      </c>
      <c r="H70" s="57">
        <v>1041942</v>
      </c>
      <c r="I70" s="4" t="s">
        <v>91</v>
      </c>
    </row>
    <row r="71" spans="4:9" ht="20.100000000000001" customHeight="1">
      <c r="D71" s="10" t="s">
        <v>112</v>
      </c>
      <c r="E71" s="57">
        <v>308392</v>
      </c>
      <c r="F71" s="57">
        <v>401039</v>
      </c>
      <c r="G71" s="57">
        <v>450334</v>
      </c>
      <c r="H71" s="57">
        <v>22491</v>
      </c>
      <c r="I71" s="4" t="s">
        <v>92</v>
      </c>
    </row>
    <row r="72" spans="4:9" ht="20.100000000000001" customHeight="1">
      <c r="D72" s="10" t="s">
        <v>113</v>
      </c>
      <c r="E72" s="57">
        <v>-2456852</v>
      </c>
      <c r="F72" s="57">
        <v>-1634574</v>
      </c>
      <c r="G72" s="57">
        <v>620672</v>
      </c>
      <c r="H72" s="57">
        <v>-514899</v>
      </c>
      <c r="I72" s="4" t="s">
        <v>93</v>
      </c>
    </row>
    <row r="73" spans="4:9" ht="20.100000000000001" customHeight="1">
      <c r="D73" s="10" t="s">
        <v>114</v>
      </c>
      <c r="E73" s="57">
        <v>52687</v>
      </c>
      <c r="F73" s="57">
        <v>360401</v>
      </c>
      <c r="G73" s="57">
        <v>42122</v>
      </c>
      <c r="H73" s="57">
        <v>453887</v>
      </c>
      <c r="I73" s="4" t="s">
        <v>61</v>
      </c>
    </row>
    <row r="74" spans="4:9" ht="20.100000000000001" customHeight="1">
      <c r="D74" s="10" t="s">
        <v>115</v>
      </c>
      <c r="E74" s="57">
        <v>650000</v>
      </c>
      <c r="F74" s="57">
        <v>29201</v>
      </c>
      <c r="G74" s="57">
        <v>15823</v>
      </c>
      <c r="H74" s="57">
        <v>0</v>
      </c>
      <c r="I74" s="4" t="s">
        <v>62</v>
      </c>
    </row>
    <row r="75" spans="4:9" ht="20.100000000000001" customHeight="1">
      <c r="D75" s="10" t="s">
        <v>121</v>
      </c>
      <c r="E75" s="57">
        <v>-3054165</v>
      </c>
      <c r="F75" s="57">
        <v>-1303374</v>
      </c>
      <c r="G75" s="57">
        <v>646971</v>
      </c>
      <c r="H75" s="57">
        <v>-61012</v>
      </c>
      <c r="I75" s="4" t="s">
        <v>94</v>
      </c>
    </row>
    <row r="76" spans="4:9" ht="20.100000000000001" customHeight="1">
      <c r="D76" s="10" t="s">
        <v>116</v>
      </c>
      <c r="E76" s="57">
        <v>740462</v>
      </c>
      <c r="F76" s="57">
        <v>1008741</v>
      </c>
      <c r="G76" s="57">
        <v>1088182</v>
      </c>
      <c r="H76" s="57">
        <v>912563</v>
      </c>
      <c r="I76" s="4" t="s">
        <v>95</v>
      </c>
    </row>
    <row r="77" spans="4:9" ht="20.100000000000001" customHeight="1">
      <c r="D77" s="10" t="s">
        <v>185</v>
      </c>
      <c r="E77" s="57">
        <v>-3794627</v>
      </c>
      <c r="F77" s="57">
        <v>-2312115</v>
      </c>
      <c r="G77" s="57">
        <v>-441211</v>
      </c>
      <c r="H77" s="57">
        <v>-973575</v>
      </c>
      <c r="I77" s="50" t="s">
        <v>194</v>
      </c>
    </row>
    <row r="78" spans="4:9" ht="20.100000000000001" customHeight="1">
      <c r="D78" s="10" t="s">
        <v>155</v>
      </c>
      <c r="E78" s="57">
        <v>0</v>
      </c>
      <c r="F78" s="57">
        <v>0</v>
      </c>
      <c r="G78" s="57">
        <v>0</v>
      </c>
      <c r="H78" s="57">
        <v>0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-3794627</v>
      </c>
      <c r="F82" s="57">
        <v>-2312115</v>
      </c>
      <c r="G82" s="57">
        <v>-441211</v>
      </c>
      <c r="H82" s="57">
        <v>-973575</v>
      </c>
      <c r="I82" s="50" t="s">
        <v>181</v>
      </c>
    </row>
    <row r="83" spans="4:9" ht="20.100000000000001" customHeight="1">
      <c r="D83" s="10" t="s">
        <v>199</v>
      </c>
      <c r="E83" s="57">
        <v>0</v>
      </c>
      <c r="F83" s="57">
        <v>0</v>
      </c>
      <c r="G83" s="57">
        <v>0</v>
      </c>
      <c r="H83" s="57">
        <v>0</v>
      </c>
      <c r="I83" s="50" t="s">
        <v>203</v>
      </c>
    </row>
    <row r="84" spans="4:9" ht="20.100000000000001" customHeight="1">
      <c r="D84" s="11" t="s">
        <v>192</v>
      </c>
      <c r="E84" s="58">
        <v>-3794627</v>
      </c>
      <c r="F84" s="58">
        <v>-2312115</v>
      </c>
      <c r="G84" s="58">
        <v>-441211</v>
      </c>
      <c r="H84" s="58">
        <v>-973575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277912</v>
      </c>
      <c r="F88" s="56">
        <v>343682</v>
      </c>
      <c r="G88" s="56">
        <v>971797</v>
      </c>
      <c r="H88" s="56">
        <v>703770</v>
      </c>
      <c r="I88" s="3" t="s">
        <v>15</v>
      </c>
    </row>
    <row r="89" spans="4:9" ht="20.100000000000001" customHeight="1">
      <c r="D89" s="10" t="s">
        <v>42</v>
      </c>
      <c r="E89" s="57">
        <v>251782</v>
      </c>
      <c r="F89" s="57">
        <v>5154153</v>
      </c>
      <c r="G89" s="57">
        <v>1427929</v>
      </c>
      <c r="H89" s="57">
        <v>631191</v>
      </c>
      <c r="I89" s="4" t="s">
        <v>16</v>
      </c>
    </row>
    <row r="90" spans="4:9" ht="20.100000000000001" customHeight="1">
      <c r="D90" s="10" t="s">
        <v>43</v>
      </c>
      <c r="E90" s="57">
        <v>-8170</v>
      </c>
      <c r="F90" s="57">
        <v>88455</v>
      </c>
      <c r="G90" s="57">
        <v>-315641</v>
      </c>
      <c r="H90" s="57">
        <v>-578891</v>
      </c>
      <c r="I90" s="4" t="s">
        <v>17</v>
      </c>
    </row>
    <row r="91" spans="4:9" ht="20.100000000000001" customHeight="1">
      <c r="D91" s="10" t="s">
        <v>44</v>
      </c>
      <c r="E91" s="57">
        <v>-435905</v>
      </c>
      <c r="F91" s="57">
        <v>-5308378</v>
      </c>
      <c r="G91" s="57">
        <v>-1740403</v>
      </c>
      <c r="H91" s="57">
        <v>215727</v>
      </c>
      <c r="I91" s="4" t="s">
        <v>18</v>
      </c>
    </row>
    <row r="92" spans="4:9" ht="20.100000000000001" customHeight="1">
      <c r="D92" s="21" t="s">
        <v>46</v>
      </c>
      <c r="E92" s="58">
        <v>85619</v>
      </c>
      <c r="F92" s="58">
        <v>277912</v>
      </c>
      <c r="G92" s="58">
        <v>343682</v>
      </c>
      <c r="H92" s="58">
        <v>971797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8.2848890373585178</v>
      </c>
      <c r="F96" s="22">
        <f>+F8*100/F10</f>
        <v>0.10179761394174404</v>
      </c>
      <c r="G96" s="22">
        <f>+G8*100/G10</f>
        <v>3.5391566188764004E-2</v>
      </c>
      <c r="H96" s="22">
        <f>+H8*100/H10</f>
        <v>1.0813222807893708</v>
      </c>
      <c r="I96" s="3" t="s">
        <v>21</v>
      </c>
    </row>
    <row r="97" spans="1:15" ht="20.100000000000001" customHeight="1">
      <c r="D97" s="10" t="s">
        <v>48</v>
      </c>
      <c r="E97" s="13">
        <f>+E84/E10</f>
        <v>-0.38447693281468931</v>
      </c>
      <c r="F97" s="13">
        <f>+F84/F10</f>
        <v>-0.23426673649737786</v>
      </c>
      <c r="G97" s="13">
        <f>+G84/G10</f>
        <v>-4.4704117691699845E-2</v>
      </c>
      <c r="H97" s="13">
        <f>+H84/H10</f>
        <v>-9.8643985262599237E-2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9.3235144787778779E-2</v>
      </c>
      <c r="F99" s="13">
        <f>+F59/F10</f>
        <v>0.47771207760246809</v>
      </c>
      <c r="G99" s="13">
        <f>+G59/G10</f>
        <v>0.71197881409984598</v>
      </c>
      <c r="H99" s="13">
        <f>+H59/H10</f>
        <v>0.75668293179154578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-3.459245240704818</v>
      </c>
      <c r="F100" s="13">
        <f>+F11/F84</f>
        <v>-8.451904139716234</v>
      </c>
      <c r="G100" s="13">
        <f>+G11/G84</f>
        <v>-31.540718681084559</v>
      </c>
      <c r="H100" s="13">
        <f>+H11/H84</f>
        <v>-18.044688637239041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14.265007074610518</v>
      </c>
      <c r="F103" s="23">
        <f>+F11/F59</f>
        <v>4.1447560001773134</v>
      </c>
      <c r="G103" s="23">
        <f>+G11/G59</f>
        <v>1.9803960062809753</v>
      </c>
      <c r="H103" s="23">
        <f>+H11/H59</f>
        <v>2.3523723414582869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24.387711390466169</v>
      </c>
      <c r="F105" s="30">
        <f>+F67*100/F65</f>
        <v>33.705197058331436</v>
      </c>
      <c r="G105" s="30">
        <f>+G67*100/G65</f>
        <v>43.862732551550842</v>
      </c>
      <c r="H105" s="30">
        <f>+H67*100/H65</f>
        <v>31.472860227440563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-56.417556771486694</v>
      </c>
      <c r="F106" s="31">
        <f>+F75*100/F65</f>
        <v>-19.645902449832914</v>
      </c>
      <c r="G106" s="31">
        <f>+G75*100/G65</f>
        <v>6.21868590297204</v>
      </c>
      <c r="H106" s="31">
        <f>+H75*100/H65</f>
        <v>-0.75218466668622785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-70.095618343840698</v>
      </c>
      <c r="F107" s="31">
        <f>+F82*100/F65</f>
        <v>-34.850768653353086</v>
      </c>
      <c r="G107" s="31">
        <f>+G82*100/G65</f>
        <v>-4.2409205759395663</v>
      </c>
      <c r="H107" s="31">
        <f>+H82*100/H65</f>
        <v>-12.002691058628537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-16.022292971577127</v>
      </c>
      <c r="F108" s="31">
        <f>(F82+F76)*100/F30</f>
        <v>-6.1051702839686852</v>
      </c>
      <c r="G108" s="31">
        <f>(G82+G76)*100/G30</f>
        <v>2.5220448096622583</v>
      </c>
      <c r="H108" s="31">
        <f>(H82+H76)*100/H30</f>
        <v>-0.23373789619496679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-412.37339598692449</v>
      </c>
      <c r="F109" s="29">
        <f>+F84*100/F59</f>
        <v>-49.039316249467902</v>
      </c>
      <c r="G109" s="29">
        <f>+G84*100/G59</f>
        <v>-6.2788550454579477</v>
      </c>
      <c r="H109" s="29">
        <f>+H84*100/H59</f>
        <v>-13.036369808031312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95.172629568441295</v>
      </c>
      <c r="F111" s="22">
        <f>+F43*100/F30</f>
        <v>77.915185623550144</v>
      </c>
      <c r="G111" s="22">
        <f>+G43*100/G30</f>
        <v>72.607361964385959</v>
      </c>
      <c r="H111" s="22">
        <f>+H43*100/H30</f>
        <v>71.389423379352252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4.8273704315587072</v>
      </c>
      <c r="F112" s="13">
        <f>+F59*100/F30</f>
        <v>22.084814376449856</v>
      </c>
      <c r="G112" s="13">
        <f>+G59*100/G30</f>
        <v>27.392638035614038</v>
      </c>
      <c r="H112" s="13">
        <f>+H59*100/H30</f>
        <v>28.610576620647745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-4.1246748651517562</v>
      </c>
      <c r="F113" s="23">
        <f>+F75/F76</f>
        <v>-1.2920799293376595</v>
      </c>
      <c r="G113" s="23">
        <f>+G75/G76</f>
        <v>0.59454300843057506</v>
      </c>
      <c r="H113" s="23">
        <f>+H75/H76</f>
        <v>-6.6857849814204603E-2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0.2839948038954207</v>
      </c>
      <c r="F115" s="22">
        <f>+F65/F30</f>
        <v>0.31076049061928479</v>
      </c>
      <c r="G115" s="22">
        <f>+G65/G30</f>
        <v>0.40555912438943409</v>
      </c>
      <c r="H115" s="22">
        <f>+H65/H30</f>
        <v>0.31074536154094462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0.60273236394406338</v>
      </c>
      <c r="F116" s="13">
        <f>+F65/F28</f>
        <v>0.68592517232573313</v>
      </c>
      <c r="G116" s="13">
        <f>+G65/G28</f>
        <v>0.99294484166289509</v>
      </c>
      <c r="H116" s="13">
        <f>+H65/H28</f>
        <v>0.73768572408702671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-0.79764488888522167</v>
      </c>
      <c r="F117" s="23">
        <f>+F65/F120</f>
        <v>-1.7611730304924749</v>
      </c>
      <c r="G117" s="23">
        <f>+G65/G120</f>
        <v>-8.1312651235204747</v>
      </c>
      <c r="H117" s="23">
        <f>+H65/H120</f>
        <v>-1.9646878187410728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0.58714050745504898</v>
      </c>
      <c r="F119" s="59">
        <f>+F23/F39</f>
        <v>0.74599439986697558</v>
      </c>
      <c r="G119" s="59">
        <f>+G23/G39</f>
        <v>0.91843138014927961</v>
      </c>
      <c r="H119" s="59">
        <f>+H23/H39</f>
        <v>0.77407019739916361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-6786856</v>
      </c>
      <c r="F120" s="58">
        <f>+F23-F39</f>
        <v>-3766995</v>
      </c>
      <c r="G120" s="58">
        <f>+G23-G39</f>
        <v>-1279464</v>
      </c>
      <c r="H120" s="58">
        <f>+H23-H39</f>
        <v>-4128547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2016-09-04T07:13:27Z</dcterms:modified>
</cp:coreProperties>
</file>